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2.2.2\"/>
    </mc:Choice>
  </mc:AlternateContent>
  <xr:revisionPtr revIDLastSave="0" documentId="13_ncr:1_{44857E0D-95BD-4138-9A5C-3E1FBFA728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4" i="1" l="1"/>
  <c r="L64" i="1" s="1"/>
  <c r="K64" i="1" s="1"/>
  <c r="I63" i="1"/>
  <c r="L63" i="1" s="1"/>
  <c r="K63" i="1" s="1"/>
  <c r="I62" i="1"/>
  <c r="L62" i="1" s="1"/>
  <c r="K62" i="1" s="1"/>
  <c r="I60" i="1"/>
  <c r="L60" i="1" s="1"/>
  <c r="K60" i="1" s="1"/>
  <c r="I56" i="1"/>
  <c r="L56" i="1" s="1"/>
  <c r="K56" i="1" s="1"/>
</calcChain>
</file>

<file path=xl/sharedStrings.xml><?xml version="1.0" encoding="utf-8"?>
<sst xmlns="http://schemas.openxmlformats.org/spreadsheetml/2006/main" count="189" uniqueCount="112">
  <si>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</si>
  <si>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</si>
  <si>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</si>
  <si>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</si>
  <si>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</si>
  <si>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</si>
  <si>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</si>
  <si>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</si>
  <si>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</si>
  <si>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</si>
  <si>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</si>
  <si>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</si>
  <si>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</si>
  <si>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</si>
  <si>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</si>
  <si>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</si>
  <si>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</si>
  <si>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</si>
  <si>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21</t>
  </si>
  <si>
    <t>WPOD-BN</t>
  </si>
  <si>
    <t>Wycinanie podszytów i podrostów z pozostawieniem na powierzchni, bez znoszenia i układania w stosy (teren równy lub falisty)</t>
  </si>
  <si>
    <t>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</si>
  <si>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</si>
  <si>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</si>
  <si>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</si>
  <si>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</si>
  <si>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</si>
  <si>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</si>
  <si>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TSZT</t>
  </si>
  <si>
    <t>111</t>
  </si>
  <si>
    <t>DOW-SADZ</t>
  </si>
  <si>
    <t>Dowóz sadzonek</t>
  </si>
  <si>
    <t>115</t>
  </si>
  <si>
    <t>SIEW-ME</t>
  </si>
  <si>
    <t>Siew nasion So w uprawach przy użyciu siewnika z pługiem LPZ</t>
  </si>
  <si>
    <t>KMTR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</si>
  <si>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</si>
  <si>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</si>
  <si>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</si>
  <si>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</si>
  <si>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</si>
  <si>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</si>
  <si>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</si>
  <si>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</si>
  <si>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</si>
  <si>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</si>
  <si>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</si>
  <si>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</si>
  <si>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</si>
  <si>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</si>
  <si>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</si>
  <si>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</si>
  <si>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</si>
  <si>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</si>
  <si>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</si>
  <si>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</si>
  <si>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</si>
  <si>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</si>
  <si>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</si>
  <si>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</si>
  <si>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</si>
  <si>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</si>
  <si>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</si>
  <si>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</si>
  <si>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</si>
  <si>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</si>
  <si>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</si>
  <si>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</si>
  <si>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</si>
  <si>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</si>
  <si>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</si>
  <si>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</si>
  <si>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</si>
  <si>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</si>
  <si>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</si>
  <si>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</si>
  <si>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</si>
  <si>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</si>
  <si>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</si>
  <si>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</si>
  <si>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</si>
  <si>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</si>
  <si>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</si>
  <si>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</si>
  <si>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</si>
  <si>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</si>
  <si>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</si>
  <si>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</si>
  <si>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</si>
  <si>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</si>
  <si>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</si>
  <si>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</si>
  <si>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</si>
  <si>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</si>
  <si>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 xml:space="preserve">Załącznik nr 2.2.2. do SWZ </t>
  </si>
  <si>
    <t>WYCENA WARTOŚCI ZAMÓWIENIA DLA POSZCZEGÓLNYCH PRAC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</si>
  <si>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</si>
  <si>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</si>
  <si>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</si>
  <si>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</si>
  <si>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</si>
  <si>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</si>
  <si>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</si>
  <si>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</si>
  <si>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909</t>
  </si>
  <si>
    <t>GOPP RH8</t>
  </si>
  <si>
    <t>914</t>
  </si>
  <si>
    <t>GOPP NOC</t>
  </si>
  <si>
    <t>915</t>
  </si>
  <si>
    <t>GOPP MH8</t>
  </si>
  <si>
    <t>Wycena wartości zamówienia dla poszczególnych prac na przetarg nieograniczony na „Wykonywanie usług z zakresu gospodarki leśnej na terenie Nadleśnictwa Namysłów w roku 2026''  na pakiet nr 9 (leśnictwo Polkowskie), tego zamówienia:</t>
  </si>
  <si>
    <t>Z.270.11.2025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</si>
</sst>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39" fontId="4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69"/>
  <sheetViews>
    <sheetView tabSelected="1" workbookViewId="0">
      <selection activeCell="O20" sqref="O2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13.28515625" customWidth="1"/>
    <col min="13" max="13" width="1.5703125" customWidth="1"/>
  </cols>
  <sheetData>
    <row r="1" spans="2:15" s="1" customFormat="1" ht="5.25" customHeight="1" x14ac:dyDescent="0.2"/>
    <row r="2" spans="2:15" s="1" customFormat="1" ht="17.100000000000001" customHeight="1" x14ac:dyDescent="0.2">
      <c r="J2" s="14"/>
      <c r="K2" s="14"/>
      <c r="L2" s="14"/>
      <c r="M2" s="14"/>
    </row>
    <row r="3" spans="2:15" s="1" customFormat="1" ht="17.100000000000001" customHeight="1" x14ac:dyDescent="0.2">
      <c r="B3" s="21" t="s">
        <v>111</v>
      </c>
      <c r="J3" s="14" t="s">
        <v>94</v>
      </c>
      <c r="K3" s="14"/>
      <c r="L3" s="14"/>
      <c r="M3" s="14"/>
    </row>
    <row r="4" spans="2:15" s="1" customFormat="1" ht="40.5" customHeight="1" x14ac:dyDescent="0.2"/>
    <row r="5" spans="2:15" s="1" customFormat="1" ht="24" customHeight="1" x14ac:dyDescent="0.2">
      <c r="D5" s="20" t="s">
        <v>95</v>
      </c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2:15" s="1" customFormat="1" ht="46.35" customHeight="1" x14ac:dyDescent="0.2"/>
    <row r="7" spans="2:15" s="1" customFormat="1" ht="20.65" customHeight="1" x14ac:dyDescent="0.2">
      <c r="C7" s="16" t="s">
        <v>96</v>
      </c>
      <c r="D7" s="16"/>
      <c r="E7" s="16"/>
    </row>
    <row r="8" spans="2:15" s="1" customFormat="1" ht="2.65" customHeight="1" x14ac:dyDescent="0.2"/>
    <row r="9" spans="2:15" s="1" customFormat="1" ht="20.65" customHeight="1" x14ac:dyDescent="0.2">
      <c r="C9" s="16" t="s">
        <v>97</v>
      </c>
      <c r="D9" s="16"/>
      <c r="E9" s="16"/>
    </row>
    <row r="10" spans="2:15" s="1" customFormat="1" ht="2.65" customHeight="1" x14ac:dyDescent="0.2"/>
    <row r="11" spans="2:15" s="1" customFormat="1" ht="20.65" customHeight="1" x14ac:dyDescent="0.2">
      <c r="C11" s="16" t="s">
        <v>98</v>
      </c>
      <c r="D11" s="16"/>
      <c r="E11" s="16"/>
    </row>
    <row r="12" spans="2:15" s="1" customFormat="1" ht="2.65" customHeight="1" x14ac:dyDescent="0.2"/>
    <row r="13" spans="2:15" s="1" customFormat="1" ht="20.65" customHeight="1" x14ac:dyDescent="0.2">
      <c r="C13" s="16" t="s">
        <v>99</v>
      </c>
      <c r="D13" s="16"/>
      <c r="E13" s="16"/>
    </row>
    <row r="14" spans="2:15" s="1" customFormat="1" ht="17.25" customHeight="1" x14ac:dyDescent="0.2"/>
    <row r="15" spans="2:15" s="1" customFormat="1" ht="50.1" customHeight="1" x14ac:dyDescent="0.2">
      <c r="B15" s="19" t="s">
        <v>110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</row>
    <row r="16" spans="2:15" s="1" customFormat="1" ht="8.25" customHeight="1" x14ac:dyDescent="0.2"/>
    <row r="17" spans="2:12" s="1" customFormat="1" ht="3.2" customHeight="1" x14ac:dyDescent="0.2"/>
    <row r="18" spans="2:12" s="1" customFormat="1" ht="18.2" customHeight="1" x14ac:dyDescent="0.2">
      <c r="B18" s="16" t="s">
        <v>100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spans="2:12" s="1" customFormat="1" ht="5.25" customHeight="1" x14ac:dyDescent="0.2"/>
    <row r="20" spans="2:12" s="1" customFormat="1" ht="51" customHeight="1" x14ac:dyDescent="0.2">
      <c r="B20" s="2" t="s">
        <v>0</v>
      </c>
      <c r="C20" s="3" t="s">
        <v>1</v>
      </c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I20" s="3" t="s">
        <v>7</v>
      </c>
      <c r="J20" s="4" t="s">
        <v>8</v>
      </c>
      <c r="K20" s="4" t="s">
        <v>9</v>
      </c>
      <c r="L20" s="3" t="s">
        <v>10</v>
      </c>
    </row>
    <row r="21" spans="2:12" s="1" customFormat="1" ht="19.7" customHeight="1" x14ac:dyDescent="0.2">
      <c r="B21" s="5">
        <v>1</v>
      </c>
      <c r="C21" s="6" t="s">
        <v>11</v>
      </c>
      <c r="D21" s="6" t="s">
        <v>12</v>
      </c>
      <c r="E21" s="7" t="s">
        <v>13</v>
      </c>
      <c r="F21" s="6" t="s">
        <v>14</v>
      </c>
      <c r="G21" s="8">
        <v>3917</v>
      </c>
      <c r="H21" s="8">
        <v>52.66</v>
      </c>
      <c r="I21" s="8">
        <v>206269.22</v>
      </c>
      <c r="J21" s="5">
        <v>8</v>
      </c>
      <c r="K21" s="8">
        <v>16501.54</v>
      </c>
      <c r="L21" s="8">
        <v>222770.76</v>
      </c>
    </row>
    <row r="22" spans="2:12" s="1" customFormat="1" ht="3.2" customHeight="1" x14ac:dyDescent="0.2"/>
    <row r="23" spans="2:12" s="1" customFormat="1" ht="18.2" customHeight="1" x14ac:dyDescent="0.2">
      <c r="B23" s="16" t="s">
        <v>101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</row>
    <row r="24" spans="2:12" s="1" customFormat="1" ht="5.25" customHeight="1" x14ac:dyDescent="0.2"/>
    <row r="25" spans="2:12" s="1" customFormat="1" ht="51" customHeight="1" x14ac:dyDescent="0.2">
      <c r="B25" s="2" t="s">
        <v>0</v>
      </c>
      <c r="C25" s="3" t="s">
        <v>1</v>
      </c>
      <c r="D25" s="4" t="s">
        <v>2</v>
      </c>
      <c r="E25" s="4" t="s">
        <v>3</v>
      </c>
      <c r="F25" s="4" t="s">
        <v>4</v>
      </c>
      <c r="G25" s="4" t="s">
        <v>5</v>
      </c>
      <c r="H25" s="4" t="s">
        <v>6</v>
      </c>
      <c r="I25" s="3" t="s">
        <v>7</v>
      </c>
      <c r="J25" s="4" t="s">
        <v>8</v>
      </c>
      <c r="K25" s="4" t="s">
        <v>9</v>
      </c>
      <c r="L25" s="3" t="s">
        <v>10</v>
      </c>
    </row>
    <row r="26" spans="2:12" s="1" customFormat="1" ht="19.7" customHeight="1" x14ac:dyDescent="0.2">
      <c r="B26" s="5">
        <v>2</v>
      </c>
      <c r="C26" s="6" t="s">
        <v>15</v>
      </c>
      <c r="D26" s="6" t="s">
        <v>16</v>
      </c>
      <c r="E26" s="7" t="s">
        <v>17</v>
      </c>
      <c r="F26" s="6" t="s">
        <v>14</v>
      </c>
      <c r="G26" s="8">
        <v>1179</v>
      </c>
      <c r="H26" s="8">
        <v>80.73</v>
      </c>
      <c r="I26" s="8">
        <v>95180.67</v>
      </c>
      <c r="J26" s="5">
        <v>8</v>
      </c>
      <c r="K26" s="8">
        <v>7614.45</v>
      </c>
      <c r="L26" s="8">
        <v>102795.12</v>
      </c>
    </row>
    <row r="27" spans="2:12" s="1" customFormat="1" ht="3.2" customHeight="1" x14ac:dyDescent="0.2"/>
    <row r="28" spans="2:12" s="1" customFormat="1" ht="18.2" customHeight="1" x14ac:dyDescent="0.2">
      <c r="B28" s="16" t="s">
        <v>102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</row>
    <row r="29" spans="2:12" s="1" customFormat="1" ht="5.25" customHeight="1" x14ac:dyDescent="0.2"/>
    <row r="30" spans="2:12" s="1" customFormat="1" ht="50.25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10</v>
      </c>
    </row>
    <row r="31" spans="2:12" s="1" customFormat="1" ht="19.7" customHeight="1" x14ac:dyDescent="0.2">
      <c r="B31" s="5">
        <v>3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461</v>
      </c>
      <c r="H31" s="8">
        <v>90.3</v>
      </c>
      <c r="I31" s="8">
        <v>41628.300000000003</v>
      </c>
      <c r="J31" s="5">
        <v>8</v>
      </c>
      <c r="K31" s="8">
        <v>3330.26</v>
      </c>
      <c r="L31" s="8">
        <v>44958.559999999998</v>
      </c>
    </row>
    <row r="32" spans="2:12" s="1" customFormat="1" ht="3.2" customHeight="1" x14ac:dyDescent="0.2"/>
    <row r="33" spans="2:12" s="1" customFormat="1" ht="18.2" customHeight="1" x14ac:dyDescent="0.2">
      <c r="B33" s="16" t="s">
        <v>103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spans="2:12" s="1" customFormat="1" ht="5.25" customHeight="1" x14ac:dyDescent="0.2"/>
    <row r="35" spans="2:12" s="1" customFormat="1" ht="58.5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10</v>
      </c>
    </row>
    <row r="36" spans="2:12" s="1" customFormat="1" ht="19.7" customHeight="1" x14ac:dyDescent="0.2">
      <c r="B36" s="5">
        <v>4</v>
      </c>
      <c r="C36" s="6" t="s">
        <v>15</v>
      </c>
      <c r="D36" s="6" t="s">
        <v>16</v>
      </c>
      <c r="E36" s="7" t="s">
        <v>17</v>
      </c>
      <c r="F36" s="6" t="s">
        <v>14</v>
      </c>
      <c r="G36" s="8">
        <v>488</v>
      </c>
      <c r="H36" s="8">
        <v>103.98</v>
      </c>
      <c r="I36" s="8">
        <v>50742.239999999998</v>
      </c>
      <c r="J36" s="5">
        <v>8</v>
      </c>
      <c r="K36" s="8">
        <v>4059.38</v>
      </c>
      <c r="L36" s="8">
        <v>54801.62</v>
      </c>
    </row>
    <row r="37" spans="2:12" s="1" customFormat="1" ht="9" customHeight="1" x14ac:dyDescent="0.2"/>
    <row r="38" spans="2:12" s="1" customFormat="1" ht="54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3" t="s">
        <v>10</v>
      </c>
    </row>
    <row r="39" spans="2:12" s="1" customFormat="1" ht="38.85" customHeight="1" x14ac:dyDescent="0.2">
      <c r="B39" s="5">
        <v>5</v>
      </c>
      <c r="C39" s="6" t="s">
        <v>18</v>
      </c>
      <c r="D39" s="6" t="s">
        <v>19</v>
      </c>
      <c r="E39" s="7" t="s">
        <v>20</v>
      </c>
      <c r="F39" s="6" t="s">
        <v>21</v>
      </c>
      <c r="G39" s="8">
        <v>12.25</v>
      </c>
      <c r="H39" s="8">
        <v>1045.95</v>
      </c>
      <c r="I39" s="8">
        <v>12812.89</v>
      </c>
      <c r="J39" s="5">
        <v>8</v>
      </c>
      <c r="K39" s="8">
        <v>1025.03</v>
      </c>
      <c r="L39" s="8">
        <v>13837.92</v>
      </c>
    </row>
    <row r="40" spans="2:12" s="1" customFormat="1" ht="19.7" customHeight="1" x14ac:dyDescent="0.2">
      <c r="B40" s="5">
        <v>6</v>
      </c>
      <c r="C40" s="6" t="s">
        <v>22</v>
      </c>
      <c r="D40" s="6" t="s">
        <v>23</v>
      </c>
      <c r="E40" s="7" t="s">
        <v>24</v>
      </c>
      <c r="F40" s="6" t="s">
        <v>14</v>
      </c>
      <c r="G40" s="8">
        <v>30</v>
      </c>
      <c r="H40" s="8">
        <v>111.32</v>
      </c>
      <c r="I40" s="8">
        <v>3339.6</v>
      </c>
      <c r="J40" s="5">
        <v>8</v>
      </c>
      <c r="K40" s="8">
        <v>267.17</v>
      </c>
      <c r="L40" s="8">
        <v>3606.77</v>
      </c>
    </row>
    <row r="41" spans="2:12" s="1" customFormat="1" ht="19.7" customHeight="1" x14ac:dyDescent="0.2">
      <c r="B41" s="5">
        <v>7</v>
      </c>
      <c r="C41" s="6" t="s">
        <v>25</v>
      </c>
      <c r="D41" s="6" t="s">
        <v>26</v>
      </c>
      <c r="E41" s="7" t="s">
        <v>27</v>
      </c>
      <c r="F41" s="6" t="s">
        <v>28</v>
      </c>
      <c r="G41" s="8">
        <v>31.64</v>
      </c>
      <c r="H41" s="8">
        <v>1518.27</v>
      </c>
      <c r="I41" s="8">
        <v>48038.06</v>
      </c>
      <c r="J41" s="5">
        <v>8</v>
      </c>
      <c r="K41" s="8">
        <v>3843.04</v>
      </c>
      <c r="L41" s="8">
        <v>51881.1</v>
      </c>
    </row>
    <row r="42" spans="2:12" s="1" customFormat="1" ht="19.7" customHeight="1" x14ac:dyDescent="0.2">
      <c r="B42" s="5">
        <v>8</v>
      </c>
      <c r="C42" s="6" t="s">
        <v>29</v>
      </c>
      <c r="D42" s="6" t="s">
        <v>30</v>
      </c>
      <c r="E42" s="7" t="s">
        <v>31</v>
      </c>
      <c r="F42" s="6" t="s">
        <v>28</v>
      </c>
      <c r="G42" s="8">
        <v>31.64</v>
      </c>
      <c r="H42" s="8">
        <v>135.9</v>
      </c>
      <c r="I42" s="8">
        <v>4299.88</v>
      </c>
      <c r="J42" s="5">
        <v>8</v>
      </c>
      <c r="K42" s="8">
        <v>343.99</v>
      </c>
      <c r="L42" s="8">
        <v>4643.87</v>
      </c>
    </row>
    <row r="43" spans="2:12" s="1" customFormat="1" ht="28.9" customHeight="1" x14ac:dyDescent="0.2">
      <c r="B43" s="5">
        <v>9</v>
      </c>
      <c r="C43" s="6" t="s">
        <v>32</v>
      </c>
      <c r="D43" s="6" t="s">
        <v>33</v>
      </c>
      <c r="E43" s="7" t="s">
        <v>34</v>
      </c>
      <c r="F43" s="6" t="s">
        <v>35</v>
      </c>
      <c r="G43" s="8">
        <v>25.34</v>
      </c>
      <c r="H43" s="8">
        <v>262.17</v>
      </c>
      <c r="I43" s="8">
        <v>6643.39</v>
      </c>
      <c r="J43" s="5">
        <v>8</v>
      </c>
      <c r="K43" s="8">
        <v>531.47</v>
      </c>
      <c r="L43" s="8">
        <v>7174.86</v>
      </c>
    </row>
    <row r="44" spans="2:12" s="1" customFormat="1" ht="28.9" customHeight="1" x14ac:dyDescent="0.2">
      <c r="B44" s="5">
        <v>10</v>
      </c>
      <c r="C44" s="6" t="s">
        <v>36</v>
      </c>
      <c r="D44" s="6" t="s">
        <v>37</v>
      </c>
      <c r="E44" s="7" t="s">
        <v>38</v>
      </c>
      <c r="F44" s="6" t="s">
        <v>21</v>
      </c>
      <c r="G44" s="8">
        <v>2</v>
      </c>
      <c r="H44" s="8">
        <v>1072.5</v>
      </c>
      <c r="I44" s="8">
        <v>2145</v>
      </c>
      <c r="J44" s="5">
        <v>8</v>
      </c>
      <c r="K44" s="8">
        <v>171.6</v>
      </c>
      <c r="L44" s="8">
        <v>2316.6</v>
      </c>
    </row>
    <row r="45" spans="2:12" s="1" customFormat="1" ht="28.9" customHeight="1" x14ac:dyDescent="0.2">
      <c r="B45" s="5">
        <v>11</v>
      </c>
      <c r="C45" s="6" t="s">
        <v>39</v>
      </c>
      <c r="D45" s="6" t="s">
        <v>40</v>
      </c>
      <c r="E45" s="7" t="s">
        <v>41</v>
      </c>
      <c r="F45" s="6" t="s">
        <v>21</v>
      </c>
      <c r="G45" s="8">
        <v>39</v>
      </c>
      <c r="H45" s="8">
        <v>1875.64</v>
      </c>
      <c r="I45" s="8">
        <v>73149.960000000006</v>
      </c>
      <c r="J45" s="5">
        <v>8</v>
      </c>
      <c r="K45" s="8">
        <v>5852</v>
      </c>
      <c r="L45" s="8">
        <v>79001.960000000006</v>
      </c>
    </row>
    <row r="46" spans="2:12" s="1" customFormat="1" ht="28.9" customHeight="1" x14ac:dyDescent="0.2">
      <c r="B46" s="5">
        <v>12</v>
      </c>
      <c r="C46" s="6" t="s">
        <v>42</v>
      </c>
      <c r="D46" s="6" t="s">
        <v>43</v>
      </c>
      <c r="E46" s="7" t="s">
        <v>44</v>
      </c>
      <c r="F46" s="6" t="s">
        <v>21</v>
      </c>
      <c r="G46" s="8">
        <v>9</v>
      </c>
      <c r="H46" s="8">
        <v>3006.67</v>
      </c>
      <c r="I46" s="8">
        <v>27060.03</v>
      </c>
      <c r="J46" s="5">
        <v>8</v>
      </c>
      <c r="K46" s="8">
        <v>2164.8000000000002</v>
      </c>
      <c r="L46" s="8">
        <v>29224.83</v>
      </c>
    </row>
    <row r="47" spans="2:12" s="1" customFormat="1" ht="19.7" customHeight="1" x14ac:dyDescent="0.2">
      <c r="B47" s="5">
        <v>13</v>
      </c>
      <c r="C47" s="6" t="s">
        <v>45</v>
      </c>
      <c r="D47" s="6" t="s">
        <v>46</v>
      </c>
      <c r="E47" s="7" t="s">
        <v>47</v>
      </c>
      <c r="F47" s="6" t="s">
        <v>21</v>
      </c>
      <c r="G47" s="8">
        <v>2.5</v>
      </c>
      <c r="H47" s="8">
        <v>1966.12</v>
      </c>
      <c r="I47" s="8">
        <v>4915.3</v>
      </c>
      <c r="J47" s="5">
        <v>8</v>
      </c>
      <c r="K47" s="8">
        <v>393.22</v>
      </c>
      <c r="L47" s="8">
        <v>5308.52</v>
      </c>
    </row>
    <row r="48" spans="2:12" s="1" customFormat="1" ht="19.7" customHeight="1" x14ac:dyDescent="0.2">
      <c r="B48" s="5">
        <v>14</v>
      </c>
      <c r="C48" s="6" t="s">
        <v>48</v>
      </c>
      <c r="D48" s="6" t="s">
        <v>49</v>
      </c>
      <c r="E48" s="7" t="s">
        <v>50</v>
      </c>
      <c r="F48" s="6" t="s">
        <v>21</v>
      </c>
      <c r="G48" s="8">
        <v>1.08</v>
      </c>
      <c r="H48" s="8">
        <v>1464.31</v>
      </c>
      <c r="I48" s="8">
        <v>1581.45</v>
      </c>
      <c r="J48" s="5">
        <v>8</v>
      </c>
      <c r="K48" s="8">
        <v>126.52</v>
      </c>
      <c r="L48" s="8">
        <v>1707.97</v>
      </c>
    </row>
    <row r="49" spans="2:12" s="1" customFormat="1" ht="19.7" customHeight="1" x14ac:dyDescent="0.2">
      <c r="B49" s="5">
        <v>15</v>
      </c>
      <c r="C49" s="6" t="s">
        <v>51</v>
      </c>
      <c r="D49" s="6" t="s">
        <v>52</v>
      </c>
      <c r="E49" s="7" t="s">
        <v>53</v>
      </c>
      <c r="F49" s="6" t="s">
        <v>54</v>
      </c>
      <c r="G49" s="8">
        <v>2.6</v>
      </c>
      <c r="H49" s="8">
        <v>832.94</v>
      </c>
      <c r="I49" s="8">
        <v>2165.64</v>
      </c>
      <c r="J49" s="5">
        <v>23</v>
      </c>
      <c r="K49" s="8">
        <v>498.1</v>
      </c>
      <c r="L49" s="8">
        <v>2663.74</v>
      </c>
    </row>
    <row r="50" spans="2:12" s="1" customFormat="1" ht="19.7" customHeight="1" x14ac:dyDescent="0.2">
      <c r="B50" s="5">
        <v>16</v>
      </c>
      <c r="C50" s="6" t="s">
        <v>55</v>
      </c>
      <c r="D50" s="6" t="s">
        <v>56</v>
      </c>
      <c r="E50" s="7" t="s">
        <v>57</v>
      </c>
      <c r="F50" s="6" t="s">
        <v>54</v>
      </c>
      <c r="G50" s="8">
        <v>7.07</v>
      </c>
      <c r="H50" s="8">
        <v>414.97</v>
      </c>
      <c r="I50" s="8">
        <v>2933.84</v>
      </c>
      <c r="J50" s="5">
        <v>23</v>
      </c>
      <c r="K50" s="8">
        <v>674.78</v>
      </c>
      <c r="L50" s="8">
        <v>3608.62</v>
      </c>
    </row>
    <row r="51" spans="2:12" s="1" customFormat="1" ht="19.7" customHeight="1" x14ac:dyDescent="0.2">
      <c r="B51" s="5">
        <v>17</v>
      </c>
      <c r="C51" s="6" t="s">
        <v>58</v>
      </c>
      <c r="D51" s="6" t="s">
        <v>59</v>
      </c>
      <c r="E51" s="7" t="s">
        <v>60</v>
      </c>
      <c r="F51" s="6" t="s">
        <v>61</v>
      </c>
      <c r="G51" s="8">
        <v>70</v>
      </c>
      <c r="H51" s="8">
        <v>63.24</v>
      </c>
      <c r="I51" s="8">
        <v>4426.8</v>
      </c>
      <c r="J51" s="5">
        <v>23</v>
      </c>
      <c r="K51" s="8">
        <v>1018.16</v>
      </c>
      <c r="L51" s="8">
        <v>5444.96</v>
      </c>
    </row>
    <row r="52" spans="2:12" s="1" customFormat="1" ht="19.7" customHeight="1" x14ac:dyDescent="0.2">
      <c r="B52" s="5">
        <v>18</v>
      </c>
      <c r="C52" s="6" t="s">
        <v>62</v>
      </c>
      <c r="D52" s="6" t="s">
        <v>63</v>
      </c>
      <c r="E52" s="7" t="s">
        <v>64</v>
      </c>
      <c r="F52" s="6" t="s">
        <v>65</v>
      </c>
      <c r="G52" s="8">
        <v>100</v>
      </c>
      <c r="H52" s="8">
        <v>8.5</v>
      </c>
      <c r="I52" s="8">
        <v>850</v>
      </c>
      <c r="J52" s="5">
        <v>8</v>
      </c>
      <c r="K52" s="8">
        <v>68</v>
      </c>
      <c r="L52" s="8">
        <v>918</v>
      </c>
    </row>
    <row r="53" spans="2:12" s="1" customFormat="1" ht="19.7" customHeight="1" x14ac:dyDescent="0.2">
      <c r="B53" s="5">
        <v>19</v>
      </c>
      <c r="C53" s="6" t="s">
        <v>66</v>
      </c>
      <c r="D53" s="6" t="s">
        <v>67</v>
      </c>
      <c r="E53" s="7" t="s">
        <v>68</v>
      </c>
      <c r="F53" s="6" t="s">
        <v>65</v>
      </c>
      <c r="G53" s="8">
        <v>24</v>
      </c>
      <c r="H53" s="8">
        <v>58.3</v>
      </c>
      <c r="I53" s="8">
        <v>1399.2</v>
      </c>
      <c r="J53" s="5">
        <v>8</v>
      </c>
      <c r="K53" s="8">
        <v>111.94</v>
      </c>
      <c r="L53" s="8">
        <v>1511.14</v>
      </c>
    </row>
    <row r="54" spans="2:12" s="1" customFormat="1" ht="19.7" customHeight="1" x14ac:dyDescent="0.2">
      <c r="B54" s="5">
        <v>20</v>
      </c>
      <c r="C54" s="6" t="s">
        <v>69</v>
      </c>
      <c r="D54" s="6" t="s">
        <v>70</v>
      </c>
      <c r="E54" s="7" t="s">
        <v>71</v>
      </c>
      <c r="F54" s="6" t="s">
        <v>65</v>
      </c>
      <c r="G54" s="8">
        <v>8</v>
      </c>
      <c r="H54" s="8">
        <v>28.98</v>
      </c>
      <c r="I54" s="8">
        <v>231.84</v>
      </c>
      <c r="J54" s="5">
        <v>8</v>
      </c>
      <c r="K54" s="8">
        <v>18.55</v>
      </c>
      <c r="L54" s="8">
        <v>250.39</v>
      </c>
    </row>
    <row r="55" spans="2:12" s="1" customFormat="1" ht="19.7" customHeight="1" x14ac:dyDescent="0.2">
      <c r="B55" s="5">
        <v>21</v>
      </c>
      <c r="C55" s="6" t="s">
        <v>72</v>
      </c>
      <c r="D55" s="6" t="s">
        <v>73</v>
      </c>
      <c r="E55" s="7" t="s">
        <v>74</v>
      </c>
      <c r="F55" s="6" t="s">
        <v>65</v>
      </c>
      <c r="G55" s="8">
        <v>2</v>
      </c>
      <c r="H55" s="8">
        <v>208.45</v>
      </c>
      <c r="I55" s="8">
        <v>416.9</v>
      </c>
      <c r="J55" s="5">
        <v>8</v>
      </c>
      <c r="K55" s="8">
        <v>33.35</v>
      </c>
      <c r="L55" s="8">
        <v>450.25</v>
      </c>
    </row>
    <row r="56" spans="2:12" s="1" customFormat="1" ht="19.7" customHeight="1" x14ac:dyDescent="0.2">
      <c r="B56" s="5">
        <v>22</v>
      </c>
      <c r="C56" s="6" t="s">
        <v>75</v>
      </c>
      <c r="D56" s="6" t="s">
        <v>76</v>
      </c>
      <c r="E56" s="7" t="s">
        <v>77</v>
      </c>
      <c r="F56" s="6" t="s">
        <v>61</v>
      </c>
      <c r="G56" s="8">
        <v>300</v>
      </c>
      <c r="H56" s="8">
        <v>45.14</v>
      </c>
      <c r="I56" s="8">
        <f>H56*G56</f>
        <v>13542</v>
      </c>
      <c r="J56" s="5">
        <v>8</v>
      </c>
      <c r="K56" s="8">
        <f>L56-I56</f>
        <v>1083.3600000000006</v>
      </c>
      <c r="L56" s="8">
        <f>I56*1.08</f>
        <v>14625.36</v>
      </c>
    </row>
    <row r="57" spans="2:12" s="1" customFormat="1" ht="19.7" customHeight="1" x14ac:dyDescent="0.2">
      <c r="B57" s="5">
        <v>23</v>
      </c>
      <c r="C57" s="6" t="s">
        <v>78</v>
      </c>
      <c r="D57" s="6" t="s">
        <v>79</v>
      </c>
      <c r="E57" s="7" t="s">
        <v>77</v>
      </c>
      <c r="F57" s="6" t="s">
        <v>61</v>
      </c>
      <c r="G57" s="8">
        <v>39</v>
      </c>
      <c r="H57" s="8">
        <v>43.68</v>
      </c>
      <c r="I57" s="8">
        <v>1703.52</v>
      </c>
      <c r="J57" s="5">
        <v>23</v>
      </c>
      <c r="K57" s="8">
        <v>391.81</v>
      </c>
      <c r="L57" s="8">
        <v>2095.33</v>
      </c>
    </row>
    <row r="58" spans="2:12" s="1" customFormat="1" ht="19.7" customHeight="1" x14ac:dyDescent="0.2">
      <c r="B58" s="5">
        <v>24</v>
      </c>
      <c r="C58" s="6" t="s">
        <v>80</v>
      </c>
      <c r="D58" s="6" t="s">
        <v>81</v>
      </c>
      <c r="E58" s="7" t="s">
        <v>82</v>
      </c>
      <c r="F58" s="6" t="s">
        <v>61</v>
      </c>
      <c r="G58" s="8">
        <v>20</v>
      </c>
      <c r="H58" s="8">
        <v>54.93</v>
      </c>
      <c r="I58" s="8">
        <v>1098.5999999999999</v>
      </c>
      <c r="J58" s="5">
        <v>8</v>
      </c>
      <c r="K58" s="8">
        <v>87.89</v>
      </c>
      <c r="L58" s="8">
        <v>1186.49</v>
      </c>
    </row>
    <row r="59" spans="2:12" s="1" customFormat="1" ht="19.7" customHeight="1" x14ac:dyDescent="0.2">
      <c r="B59" s="5">
        <v>25</v>
      </c>
      <c r="C59" s="6" t="s">
        <v>83</v>
      </c>
      <c r="D59" s="6" t="s">
        <v>84</v>
      </c>
      <c r="E59" s="7" t="s">
        <v>85</v>
      </c>
      <c r="F59" s="6" t="s">
        <v>61</v>
      </c>
      <c r="G59" s="8">
        <v>8</v>
      </c>
      <c r="H59" s="8">
        <v>56.47</v>
      </c>
      <c r="I59" s="8">
        <v>451.76</v>
      </c>
      <c r="J59" s="5">
        <v>8</v>
      </c>
      <c r="K59" s="8">
        <v>36.14</v>
      </c>
      <c r="L59" s="8">
        <v>487.9</v>
      </c>
    </row>
    <row r="60" spans="2:12" s="1" customFormat="1" ht="19.7" customHeight="1" x14ac:dyDescent="0.2">
      <c r="B60" s="5">
        <v>26</v>
      </c>
      <c r="C60" s="6" t="s">
        <v>87</v>
      </c>
      <c r="D60" s="6" t="s">
        <v>88</v>
      </c>
      <c r="E60" s="7" t="s">
        <v>89</v>
      </c>
      <c r="F60" s="6" t="s">
        <v>61</v>
      </c>
      <c r="G60" s="8">
        <v>49</v>
      </c>
      <c r="H60" s="8">
        <v>118.99</v>
      </c>
      <c r="I60" s="8">
        <f>H60*G60</f>
        <v>5830.5099999999993</v>
      </c>
      <c r="J60" s="5">
        <v>8</v>
      </c>
      <c r="K60" s="8">
        <f>L60-I60</f>
        <v>466.44080000000031</v>
      </c>
      <c r="L60" s="8">
        <f>I60*1.08</f>
        <v>6296.9507999999996</v>
      </c>
    </row>
    <row r="61" spans="2:12" s="1" customFormat="1" ht="19.7" customHeight="1" x14ac:dyDescent="0.2">
      <c r="B61" s="5">
        <v>27</v>
      </c>
      <c r="C61" s="6" t="s">
        <v>90</v>
      </c>
      <c r="D61" s="6" t="s">
        <v>91</v>
      </c>
      <c r="E61" s="7" t="s">
        <v>89</v>
      </c>
      <c r="F61" s="6" t="s">
        <v>61</v>
      </c>
      <c r="G61" s="8">
        <v>8</v>
      </c>
      <c r="H61" s="8">
        <v>115.95</v>
      </c>
      <c r="I61" s="8">
        <v>927.6</v>
      </c>
      <c r="J61" s="5">
        <v>23</v>
      </c>
      <c r="K61" s="8">
        <v>213.35</v>
      </c>
      <c r="L61" s="8">
        <v>1140.95</v>
      </c>
    </row>
    <row r="62" spans="2:12" s="1" customFormat="1" ht="19.7" customHeight="1" x14ac:dyDescent="0.2">
      <c r="B62" s="5">
        <v>28</v>
      </c>
      <c r="C62" s="6" t="s">
        <v>104</v>
      </c>
      <c r="D62" s="6" t="s">
        <v>105</v>
      </c>
      <c r="E62" s="7" t="s">
        <v>77</v>
      </c>
      <c r="F62" s="6" t="s">
        <v>61</v>
      </c>
      <c r="G62" s="8">
        <v>13</v>
      </c>
      <c r="H62" s="8">
        <v>45.14</v>
      </c>
      <c r="I62" s="8">
        <f>H62*G62</f>
        <v>586.82000000000005</v>
      </c>
      <c r="J62" s="5">
        <v>8</v>
      </c>
      <c r="K62" s="8">
        <f>L62-I62</f>
        <v>46.945600000000013</v>
      </c>
      <c r="L62" s="8">
        <f>I62*1.08</f>
        <v>633.76560000000006</v>
      </c>
    </row>
    <row r="63" spans="2:12" s="1" customFormat="1" ht="19.7" customHeight="1" x14ac:dyDescent="0.2">
      <c r="B63" s="5">
        <v>29</v>
      </c>
      <c r="C63" s="6" t="s">
        <v>106</v>
      </c>
      <c r="D63" s="6" t="s">
        <v>107</v>
      </c>
      <c r="E63" s="7" t="s">
        <v>86</v>
      </c>
      <c r="F63" s="6" t="s">
        <v>61</v>
      </c>
      <c r="G63" s="8">
        <v>5</v>
      </c>
      <c r="H63" s="8">
        <v>65.64</v>
      </c>
      <c r="I63" s="8">
        <f t="shared" ref="I63:I64" si="0">H63*G63</f>
        <v>328.2</v>
      </c>
      <c r="J63" s="5">
        <v>8</v>
      </c>
      <c r="K63" s="8">
        <f t="shared" ref="K63:K64" si="1">L63-I63</f>
        <v>26.256000000000029</v>
      </c>
      <c r="L63" s="8">
        <f t="shared" ref="L63:L64" si="2">I63*1.08</f>
        <v>354.45600000000002</v>
      </c>
    </row>
    <row r="64" spans="2:12" s="1" customFormat="1" ht="19.7" customHeight="1" x14ac:dyDescent="0.2">
      <c r="B64" s="5">
        <v>30</v>
      </c>
      <c r="C64" s="6" t="s">
        <v>108</v>
      </c>
      <c r="D64" s="6" t="s">
        <v>109</v>
      </c>
      <c r="E64" s="7" t="s">
        <v>89</v>
      </c>
      <c r="F64" s="6" t="s">
        <v>61</v>
      </c>
      <c r="G64" s="8">
        <v>4</v>
      </c>
      <c r="H64" s="8">
        <v>118.99</v>
      </c>
      <c r="I64" s="8">
        <f t="shared" si="0"/>
        <v>475.96</v>
      </c>
      <c r="J64" s="5">
        <v>8</v>
      </c>
      <c r="K64" s="8">
        <f t="shared" si="1"/>
        <v>38.076799999999992</v>
      </c>
      <c r="L64" s="8">
        <f t="shared" si="2"/>
        <v>514.03679999999997</v>
      </c>
    </row>
    <row r="65" spans="2:12" s="1" customFormat="1" ht="19.7" customHeight="1" x14ac:dyDescent="0.2">
      <c r="B65" s="9"/>
      <c r="C65" s="10"/>
      <c r="D65" s="10"/>
      <c r="E65" s="11"/>
      <c r="F65" s="10"/>
      <c r="G65" s="12"/>
      <c r="H65" s="12"/>
      <c r="I65" s="12"/>
      <c r="J65" s="9"/>
      <c r="K65" s="12"/>
      <c r="L65" s="12"/>
    </row>
    <row r="66" spans="2:12" s="1" customFormat="1" ht="6.75" customHeight="1" x14ac:dyDescent="0.2"/>
    <row r="67" spans="2:12" s="1" customFormat="1" ht="21.4" customHeight="1" x14ac:dyDescent="0.2">
      <c r="B67" s="15" t="s">
        <v>92</v>
      </c>
      <c r="C67" s="15"/>
      <c r="D67" s="15"/>
      <c r="E67" s="15"/>
      <c r="F67" s="13">
        <v>615175.18000000005</v>
      </c>
      <c r="G67" s="13"/>
      <c r="H67" s="13"/>
      <c r="I67" s="13"/>
      <c r="J67" s="13"/>
      <c r="K67" s="13"/>
      <c r="L67" s="13"/>
    </row>
    <row r="68" spans="2:12" s="1" customFormat="1" ht="21.4" customHeight="1" x14ac:dyDescent="0.2">
      <c r="B68" s="15" t="s">
        <v>93</v>
      </c>
      <c r="C68" s="15"/>
      <c r="D68" s="15"/>
      <c r="E68" s="15"/>
      <c r="F68" s="18">
        <v>666212.81000000006</v>
      </c>
      <c r="G68" s="18"/>
      <c r="H68" s="18"/>
      <c r="I68" s="18"/>
      <c r="J68" s="18"/>
      <c r="K68" s="18"/>
      <c r="L68" s="18"/>
    </row>
    <row r="69" spans="2:12" s="1" customFormat="1" ht="15.4" customHeight="1" x14ac:dyDescent="0.2"/>
  </sheetData>
  <sheetProtection algorithmName="SHA-512" hashValue="/vYymAjzPLdyI4ip1iVMjXO+5suL5rJWWY82BXsAKeEej3wn6xbyd0Cwj6eOSNVh2YnMtRyUPPJSurvyUDY8Vw==" saltValue="OVFPuB/vQ8OQXhsFrlk6rQ==" spinCount="100000" sheet="1" objects="1" scenarios="1"/>
  <mergeCells count="16">
    <mergeCell ref="F67:L67"/>
    <mergeCell ref="F68:L68"/>
    <mergeCell ref="J2:M2"/>
    <mergeCell ref="J3:M3"/>
    <mergeCell ref="B67:E67"/>
    <mergeCell ref="B68:E68"/>
    <mergeCell ref="C11:E11"/>
    <mergeCell ref="C13:E13"/>
    <mergeCell ref="C7:E7"/>
    <mergeCell ref="C9:E9"/>
    <mergeCell ref="B15:M15"/>
    <mergeCell ref="B18:L18"/>
    <mergeCell ref="B23:L23"/>
    <mergeCell ref="B28:L28"/>
    <mergeCell ref="B33:L33"/>
    <mergeCell ref="D5:O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2025-11-03T08:00:40Z</dcterms:created>
  <dcterms:modified xsi:type="dcterms:W3CDTF">2025-11-05T08:56:50Z</dcterms:modified>
</cp:coreProperties>
</file>